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1\CUENTA PUBLICA\4TO TRIMESTRE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<sst xmlns="http://schemas.openxmlformats.org/spreadsheetml/2006/main" count="132" uniqueCount="129">
  <si>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</si>
  <si>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</si>
  <si>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</si>
  <si>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</si>
  <si>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</si>
  <si>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</si>
  <si>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</si>
  <si>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</si>
  <si>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</si>
  <si>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</si>
  <si>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</si>
  <si>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</si>
  <si>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</si>
  <si>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</si>
  <si>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</si>
  <si>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</si>
  <si>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</si>
  <si>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</si>
  <si>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</si>
  <si>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</si>
  <si>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</si>
  <si>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</si>
  <si>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</si>
  <si>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</si>
  <si>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</si>
  <si>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</si>
  <si>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</si>
  <si>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</si>
  <si>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</si>
  <si>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</si>
  <si>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</si>
  <si>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</si>
  <si>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</si>
  <si>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</si>
  <si>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</si>
  <si>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</si>
  <si>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</si>
  <si>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</si>
  <si>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</si>
  <si>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</si>
  <si>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</si>
  <si>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</si>
  <si>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</si>
  <si>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</si>
  <si>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</si>
  <si>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</si>
  <si>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</si>
  <si>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</si>
  <si>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</si>
  <si>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</si>
  <si>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</si>
  <si>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</si>
  <si>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</si>
  <si>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</si>
  <si>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</si>
  <si>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</si>
  <si>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</si>
  <si>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</si>
  <si>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</si>
  <si>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</si>
  <si>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</si>
  <si>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</si>
  <si>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</si>
  <si>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</si>
  <si>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</si>
  <si>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</si>
  <si>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</si>
  <si>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</si>
  <si>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</si>
  <si>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</si>
  <si>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</si>
  <si>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</si>
  <si>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</si>
  <si>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</si>
  <si>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</si>
  <si>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</si>
  <si>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</si>
  <si>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</si>
  <si>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</si>
  <si>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</si>
  <si>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</si>
  <si>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</si>
  <si>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</si>
  <si>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</si>
  <si>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</si>
  <si>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</si>
  <si>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</si>
  <si>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</si>
  <si>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</si>
  <si>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</si>
  <si>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</si>
  <si>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</si>
  <si>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</si>
  <si>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</si>
  <si>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</si>
  <si>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</si>
  <si>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</si>
  <si>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</si>
  <si>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</si>
  <si>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</si>
  <si>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</si>
  <si>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</si>
  <si>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</si>
  <si>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</si>
  <si>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</si>
  <si>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</si>
  <si>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</si>
  <si>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</si>
  <si>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</si>
  <si>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</si>
  <si>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</si>
  <si>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</si>
  <si>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</si>
  <si>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</si>
  <si>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</si>
  <si>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</si>
  <si>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</si>
  <si>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</si>
  <si>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</si>
  <si>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</si>
  <si>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</si>
  <si>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</si>
  <si>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</si>
  <si>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</si>
  <si>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UNIVERSIDAD TECNOLÓGICA DE CIUDAD JUÁREZ</t>
  </si>
  <si>
    <t xml:space="preserve">                                    R E C T O R </t>
  </si>
  <si>
    <t xml:space="preserve">           LIC. CARLOS ERNESTO ORTIZ VILLEGAS</t>
  </si>
  <si>
    <t xml:space="preserve">                  DR. ARIEL DÍAZ DE LEÓN HERRERA</t>
  </si>
  <si>
    <t xml:space="preserve">                  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</si>
</sst>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89</xdr:row>
      <xdr:rowOff>0</xdr:rowOff>
    </xdr:from>
    <xdr:to>
      <xdr:col>1</xdr:col>
      <xdr:colOff>3095625</xdr:colOff>
      <xdr:row>89</xdr:row>
      <xdr:rowOff>0</xdr:rowOff>
    </xdr:to>
    <xdr:cxnSp macro="">
      <xdr:nvCxnSpPr>
        <xdr:cNvPr id="3" name="Conector recto 2"/>
        <xdr:cNvCxnSpPr/>
      </xdr:nvCxnSpPr>
      <xdr:spPr>
        <a:xfrm>
          <a:off x="323850" y="21812250"/>
          <a:ext cx="3086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89</xdr:row>
      <xdr:rowOff>9525</xdr:rowOff>
    </xdr:from>
    <xdr:to>
      <xdr:col>5</xdr:col>
      <xdr:colOff>0</xdr:colOff>
      <xdr:row>89</xdr:row>
      <xdr:rowOff>9525</xdr:rowOff>
    </xdr:to>
    <xdr:cxnSp macro="">
      <xdr:nvCxnSpPr>
        <xdr:cNvPr id="5" name="Conector recto 4"/>
        <xdr:cNvCxnSpPr/>
      </xdr:nvCxnSpPr>
      <xdr:spPr>
        <a:xfrm>
          <a:off x="5438775" y="21821775"/>
          <a:ext cx="3162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Normal="100" workbookViewId="0">
      <selection activeCell="E94" sqref="E9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123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22235284.059999999</v>
      </c>
      <c r="D9" s="20">
        <f>SUM(D10:D16)</f>
        <v>53024457.299999997</v>
      </c>
      <c r="E9" s="11" t="s">
        <v>9</v>
      </c>
      <c r="F9" s="20">
        <f>SUM(F10:F18)</f>
        <v>34067167.789999999</v>
      </c>
      <c r="G9" s="20">
        <f>SUM(G10:G18)</f>
        <v>23431804.73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11969151.890000001</v>
      </c>
      <c r="G10" s="26">
        <v>4878299.67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5921084.9699999997</v>
      </c>
      <c r="G11" s="26">
        <v>2797494.03</v>
      </c>
    </row>
    <row r="12" spans="2:8" ht="24" x14ac:dyDescent="0.25">
      <c r="B12" s="12" t="s">
        <v>14</v>
      </c>
      <c r="C12" s="26">
        <v>22235284.059999999</v>
      </c>
      <c r="D12" s="26">
        <v>53024457.299999997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15952878.32</v>
      </c>
      <c r="G16" s="26">
        <v>15508578.32</v>
      </c>
    </row>
    <row r="17" spans="2:7" ht="24" x14ac:dyDescent="0.25">
      <c r="B17" s="10" t="s">
        <v>24</v>
      </c>
      <c r="C17" s="20">
        <f>SUM(C18:C24)</f>
        <v>48018729.049999997</v>
      </c>
      <c r="D17" s="20">
        <f>SUM(D18:D24)</f>
        <v>43428873.990000002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224052.61</v>
      </c>
      <c r="G18" s="26">
        <v>247432.71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48018729.049999997</v>
      </c>
      <c r="D20" s="26">
        <v>43428873.990000002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4047306.43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4047306.43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12143739.619999999</v>
      </c>
      <c r="G31" s="20">
        <f>SUM(G32:G37)</f>
        <v>33091601.41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12143739.619999999</v>
      </c>
      <c r="G32" s="26">
        <v>33091601.41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412084</v>
      </c>
      <c r="D41" s="20">
        <f>SUM(D42:D45)</f>
        <v>412084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412084</v>
      </c>
      <c r="D42" s="26">
        <v>412084</v>
      </c>
      <c r="E42" s="11" t="s">
        <v>75</v>
      </c>
      <c r="F42" s="20">
        <f>SUM(F43:F45)</f>
        <v>6940430.04</v>
      </c>
      <c r="G42" s="20">
        <f>SUM(G43:G45)</f>
        <v>819844.48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6940430.04</v>
      </c>
      <c r="G43" s="26">
        <v>819844.48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70666097.109999999</v>
      </c>
      <c r="D47" s="20">
        <f>SUM(D41,D38,D37,D31,D25,D17,D9)</f>
        <v>100912721.72</v>
      </c>
      <c r="E47" s="14" t="s">
        <v>83</v>
      </c>
      <c r="F47" s="20">
        <f>SUM(F42,F38,F31,F27,F26,F23,F19,F9)</f>
        <v>53151337.450000003</v>
      </c>
      <c r="G47" s="20">
        <f>SUM(G42,G38,G31,G27,G26,G23,G19,G9)</f>
        <v>57343250.620000005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239692281.5</v>
      </c>
      <c r="D52" s="26">
        <v>239692281.5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187685156.18000001</v>
      </c>
      <c r="D53" s="26">
        <v>178440611.84999999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3979845.92</v>
      </c>
      <c r="G54" s="26">
        <v>4959287.0999999996</v>
      </c>
    </row>
    <row r="55" spans="2:7" ht="21" customHeight="1" x14ac:dyDescent="0.25">
      <c r="B55" s="10" t="s">
        <v>96</v>
      </c>
      <c r="C55" s="26">
        <v>-91546522.909999996</v>
      </c>
      <c r="D55" s="26">
        <v>-82119205.069999993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3979845.92</v>
      </c>
      <c r="G57" s="20">
        <f>SUM(G50:G55)</f>
        <v>4959287.0999999996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57131183.370000005</v>
      </c>
      <c r="G59" s="20">
        <f>SUM(G47,G57)</f>
        <v>62302537.720000006</v>
      </c>
    </row>
    <row r="60" spans="2:7" ht="24" x14ac:dyDescent="0.25">
      <c r="B60" s="4" t="s">
        <v>103</v>
      </c>
      <c r="C60" s="20">
        <f>SUM(C50:C58)</f>
        <v>335830914.76999998</v>
      </c>
      <c r="D60" s="20">
        <f>SUM(D50:D58)</f>
        <v>336013688.28000003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406497011.88</v>
      </c>
      <c r="D62" s="20">
        <f>SUM(D47,D60)</f>
        <v>436926410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335830914.75999999</v>
      </c>
      <c r="G63" s="20">
        <f>SUM(G64:G66)</f>
        <v>336013688.26999998</v>
      </c>
    </row>
    <row r="64" spans="2:7" x14ac:dyDescent="0.25">
      <c r="B64" s="15"/>
      <c r="C64" s="23"/>
      <c r="D64" s="23"/>
      <c r="E64" s="11" t="s">
        <v>107</v>
      </c>
      <c r="F64" s="26">
        <v>335830914.75999999</v>
      </c>
      <c r="G64" s="26">
        <v>336013688.26999998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13534913.75</v>
      </c>
      <c r="G68" s="20">
        <f>SUM(G69:G73)</f>
        <v>38610184.009999998</v>
      </c>
    </row>
    <row r="69" spans="2:7" x14ac:dyDescent="0.25">
      <c r="B69" s="15"/>
      <c r="C69" s="23"/>
      <c r="D69" s="23"/>
      <c r="E69" s="11" t="s">
        <v>111</v>
      </c>
      <c r="F69" s="26">
        <v>-23544475.829999998</v>
      </c>
      <c r="G69" s="26">
        <v>15829514.67</v>
      </c>
    </row>
    <row r="70" spans="2:7" x14ac:dyDescent="0.25">
      <c r="B70" s="15"/>
      <c r="C70" s="23"/>
      <c r="D70" s="23"/>
      <c r="E70" s="11" t="s">
        <v>112</v>
      </c>
      <c r="F70" s="26">
        <v>37079389.579999998</v>
      </c>
      <c r="G70" s="26">
        <v>22780669.34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349365828.50999999</v>
      </c>
      <c r="G79" s="20">
        <f>SUM(G63,G68,G75)</f>
        <v>374623872.27999997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406497011.88</v>
      </c>
      <c r="G81" s="20">
        <f>SUM(G59,G79)</f>
        <v>436926410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 t="s">
        <v>126</v>
      </c>
      <c r="C90" s="28"/>
      <c r="D90" s="28"/>
      <c r="E90" s="28" t="s">
        <v>127</v>
      </c>
    </row>
    <row r="91" spans="2:7" s="29" customFormat="1" x14ac:dyDescent="0.25">
      <c r="B91" s="28" t="s">
        <v>125</v>
      </c>
      <c r="C91" s="28"/>
      <c r="D91" s="28"/>
      <c r="E91" s="28" t="s">
        <v>128</v>
      </c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dcterms:created xsi:type="dcterms:W3CDTF">2020-01-08T19:54:23Z</dcterms:created>
  <dcterms:modified xsi:type="dcterms:W3CDTF">2022-01-25T16:57:09Z</dcterms:modified>
</cp:coreProperties>
</file>